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ate1904="1" autoCompressPictures="0"/>
  <mc:AlternateContent xmlns:mc="http://schemas.openxmlformats.org/markup-compatibility/2006">
    <mc:Choice Requires="x15">
      <x15ac:absPath xmlns:x15ac="http://schemas.microsoft.com/office/spreadsheetml/2010/11/ac" url="https://nelsono365-my.sharepoint.com/personal/sarah_cawthorne_nelson_com/Documents/Desktop/Assessment/Assessment PLs 2023/Assessment 2023 PLs Ready to Go/"/>
    </mc:Choice>
  </mc:AlternateContent>
  <xr:revisionPtr revIDLastSave="9" documentId="8_{3D91843B-1C66-4C5F-BB6B-88703481D23D}" xr6:coauthVersionLast="47" xr6:coauthVersionMax="47" xr10:uidLastSave="{78C8185A-DF74-4917-B86F-D02893986D0C}"/>
  <bookViews>
    <workbookView xWindow="-108" yWindow="-108" windowWidth="23256" windowHeight="12576" xr2:uid="{00000000-000D-0000-FFFF-FFFF00000000}"/>
  </bookViews>
  <sheets>
    <sheet name="Price List" sheetId="1" r:id="rId1"/>
  </sheets>
  <definedNames>
    <definedName name="_xlnm.Print_Area" localSheetId="0">'Price List'!$A$1:$E$49</definedName>
    <definedName name="_xlnm.Print_Titles" localSheetId="0">'Price List'!$14:$14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0" i="1" l="1"/>
  <c r="E21" i="1"/>
  <c r="E22" i="1"/>
  <c r="E17" i="1"/>
  <c r="E18" i="1"/>
  <c r="E16" i="1"/>
  <c r="E23" i="1" l="1"/>
  <c r="E24" i="1" l="1"/>
  <c r="E25" i="1"/>
  <c r="E26" i="1" l="1"/>
  <c r="E27" i="1" s="1"/>
</calcChain>
</file>

<file path=xl/sharedStrings.xml><?xml version="1.0" encoding="utf-8"?>
<sst xmlns="http://schemas.openxmlformats.org/spreadsheetml/2006/main" count="47" uniqueCount="39">
  <si>
    <t>Customer Service</t>
  </si>
  <si>
    <t>nelson.orderdesk@nelson.com</t>
  </si>
  <si>
    <t>Phone: (416) 752-9448 | Toll-free: 1 (800) 268-2222 | Fax: 1 (800) 430-4445</t>
  </si>
  <si>
    <t>www.nelson.com</t>
  </si>
  <si>
    <t>Price List 2023</t>
  </si>
  <si>
    <t>Title</t>
  </si>
  <si>
    <t>ISBN</t>
  </si>
  <si>
    <t>Price</t>
  </si>
  <si>
    <t>Qty.</t>
  </si>
  <si>
    <t>Total</t>
  </si>
  <si>
    <t>BEAS - BATTELLE EARLY ACADEMIC SURVEY</t>
  </si>
  <si>
    <t>BDI-3 Battelle Early Academic Survery Subscription (BEAS)</t>
  </si>
  <si>
    <t>BDI-3 Battelle Early Academic Survery (BEAS) Record Forms (PK.25) ERF</t>
  </si>
  <si>
    <t>BDI-3 Battelle Early Academic Survery (BEAS) Record Forms (PK.25) PRF + Scoring</t>
  </si>
  <si>
    <t xml:space="preserve">BDI-3 Battelle Developmental Complete and Early Academic Survery (BEAS) bundle Subscription </t>
  </si>
  <si>
    <t xml:space="preserve">BDI-3 Battelle Screening and Early Academic Survery (BEAS) bundle Subscription </t>
  </si>
  <si>
    <t xml:space="preserve">BDI-3 Battelle Developmental Complete, Screening Test and Early Academic Survery (BEAS) bundle Subscription </t>
  </si>
  <si>
    <t>Subtotal</t>
  </si>
  <si>
    <t>Add 7% to Subtotal (min. $9.45 Shipping**)</t>
  </si>
  <si>
    <t>GST</t>
  </si>
  <si>
    <t>QST/HST*</t>
  </si>
  <si>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</si>
  <si>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</si>
  <si>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</si>
  <si>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</si>
  <si>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</si>
  <si>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</si>
  <si>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</si>
  <si>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</si>
  <si>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</si>
  <si>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</si>
  <si>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</si>
  <si>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</si>
  <si>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</si>
  <si>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</si>
  <si>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</si>
  <si>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</si>
  <si>
    <t>Battelle Early Academic Survey</t>
  </si>
  <si>
    <t>Bundles with BDI-3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</si>
</sst>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23" x14ac:knownFonts="1">
    <font>
      <sz val="10"/>
      <name val="Arial"/>
    </font>
    <font>
      <sz val="10"/>
      <name val="Arial"/>
      <family val="2"/>
    </font>
    <font>
      <sz val="8"/>
      <name val="Arial"/>
      <family val="2"/>
    </font>
    <font>
      <sz val="10"/>
      <name val="Open Sans"/>
      <family val="2"/>
    </font>
    <font>
      <b/>
      <sz val="10"/>
      <name val="Open Sans"/>
      <family val="2"/>
    </font>
    <font>
      <sz val="9"/>
      <name val="Open Sans"/>
      <family val="2"/>
    </font>
    <font>
      <b/>
      <sz val="20"/>
      <color indexed="8"/>
      <name val="Open Sans"/>
      <family val="2"/>
    </font>
    <font>
      <sz val="11"/>
      <color theme="1"/>
      <name val="Open Sans"/>
      <family val="2"/>
    </font>
    <font>
      <u/>
      <sz val="11"/>
      <color theme="10"/>
      <name val="Calibri"/>
      <family val="2"/>
      <scheme val="minor"/>
    </font>
    <font>
      <u/>
      <sz val="11"/>
      <color theme="10"/>
      <name val="Open Sans"/>
      <family val="2"/>
    </font>
    <font>
      <b/>
      <sz val="9"/>
      <name val="Open Sans"/>
      <family val="2"/>
    </font>
    <font>
      <b/>
      <sz val="10"/>
      <name val="Open Sans"/>
      <family val="2"/>
    </font>
    <font>
      <b/>
      <sz val="18"/>
      <color indexed="8"/>
      <name val="Open Sans"/>
      <family val="2"/>
    </font>
    <font>
      <b/>
      <sz val="12"/>
      <color indexed="8"/>
      <name val="Open Sans"/>
      <family val="2"/>
    </font>
    <font>
      <b/>
      <sz val="12"/>
      <color indexed="9"/>
      <name val="Open Sans"/>
      <family val="2"/>
    </font>
    <font>
      <sz val="12"/>
      <name val="Open Sans"/>
      <family val="2"/>
    </font>
    <font>
      <b/>
      <sz val="11"/>
      <color theme="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
      <sz val="8"/>
      <name val="Open Sans"/>
      <family val="2"/>
    </font>
  </fonts>
  <fills count="5">
    <fill>
      <patternFill patternType="none"/>
    </fill>
    <fill>
      <patternFill patternType="gray125"/>
    </fill>
    <fill>
      <patternFill patternType="solid">
        <fgColor rgb="FF004071"/>
        <bgColor indexed="64"/>
      </patternFill>
    </fill>
    <fill>
      <patternFill patternType="solid">
        <fgColor rgb="FF5B92B7"/>
        <bgColor indexed="64"/>
      </patternFill>
    </fill>
    <fill>
      <patternFill patternType="solid">
        <fgColor theme="1"/>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69">
    <xf numFmtId="0" fontId="0" fillId="0" borderId="0" xfId="0"/>
    <xf numFmtId="0" fontId="3" fillId="0" borderId="0" xfId="0" applyFont="1" applyAlignment="1">
      <alignment vertical="center"/>
    </xf>
    <xf numFmtId="1" fontId="3" fillId="0" borderId="2" xfId="0" applyNumberFormat="1" applyFont="1" applyBorder="1" applyAlignment="1">
      <alignment horizontal="right" vertical="center"/>
    </xf>
    <xf numFmtId="1" fontId="4" fillId="0" borderId="2" xfId="0" applyNumberFormat="1" applyFont="1" applyBorder="1" applyAlignment="1">
      <alignment horizontal="right" vertical="center"/>
    </xf>
    <xf numFmtId="1" fontId="3" fillId="0" borderId="0" xfId="1" applyNumberFormat="1" applyFont="1" applyAlignment="1">
      <alignment vertical="center"/>
    </xf>
    <xf numFmtId="164" fontId="3" fillId="0" borderId="0" xfId="1" applyFont="1" applyAlignment="1">
      <alignment vertical="center"/>
    </xf>
    <xf numFmtId="164" fontId="3" fillId="0" borderId="1" xfId="1" applyFont="1" applyBorder="1" applyAlignment="1">
      <alignment horizontal="right" vertical="center"/>
    </xf>
    <xf numFmtId="164" fontId="4" fillId="0" borderId="1" xfId="1" applyFont="1" applyBorder="1" applyAlignment="1">
      <alignment horizontal="right" vertical="center"/>
    </xf>
    <xf numFmtId="0" fontId="5" fillId="0" borderId="0" xfId="0" applyFont="1" applyAlignment="1">
      <alignment vertical="center"/>
    </xf>
    <xf numFmtId="164" fontId="5" fillId="0" borderId="0" xfId="1" applyFont="1" applyAlignment="1">
      <alignment vertical="center"/>
    </xf>
    <xf numFmtId="1" fontId="5" fillId="0" borderId="0" xfId="0" applyNumberFormat="1" applyFont="1" applyAlignment="1">
      <alignment vertical="center"/>
    </xf>
    <xf numFmtId="0" fontId="5" fillId="0" borderId="0" xfId="0" applyFont="1" applyAlignment="1">
      <alignment horizontal="center" vertical="center"/>
    </xf>
    <xf numFmtId="0" fontId="3" fillId="0" borderId="0" xfId="0" applyFont="1" applyAlignment="1">
      <alignment vertical="top"/>
    </xf>
    <xf numFmtId="164" fontId="4" fillId="0" borderId="4" xfId="1" applyFont="1" applyBorder="1" applyAlignment="1">
      <alignment horizontal="right" vertical="center"/>
    </xf>
    <xf numFmtId="0" fontId="6" fillId="0" borderId="0" xfId="0" applyFont="1" applyAlignment="1">
      <alignment horizontal="left" vertical="center" wrapText="1"/>
    </xf>
    <xf numFmtId="0" fontId="7" fillId="0" borderId="0" xfId="0" applyFont="1"/>
    <xf numFmtId="0" fontId="9" fillId="0" borderId="0" xfId="2" applyFont="1"/>
    <xf numFmtId="164" fontId="10" fillId="0" borderId="0" xfId="1" applyFont="1" applyAlignment="1">
      <alignment vertical="center"/>
    </xf>
    <xf numFmtId="164" fontId="10" fillId="0" borderId="0" xfId="1" applyFont="1" applyAlignment="1">
      <alignment horizontal="center" vertical="center"/>
    </xf>
    <xf numFmtId="164" fontId="11" fillId="0" borderId="0" xfId="1" applyFont="1" applyAlignment="1">
      <alignment vertical="center"/>
    </xf>
    <xf numFmtId="0" fontId="13" fillId="0" borderId="0" xfId="0" applyFont="1" applyAlignment="1">
      <alignment horizontal="left" vertical="center" wrapText="1"/>
    </xf>
    <xf numFmtId="0" fontId="14" fillId="2" borderId="3" xfId="0" applyFont="1" applyFill="1" applyBorder="1" applyAlignment="1">
      <alignment horizontal="center" vertical="center" wrapText="1"/>
    </xf>
    <xf numFmtId="164" fontId="14" fillId="2" borderId="3" xfId="1" applyFont="1" applyFill="1" applyBorder="1" applyAlignment="1">
      <alignment horizontal="center" vertical="center" wrapText="1"/>
    </xf>
    <xf numFmtId="1" fontId="14" fillId="2" borderId="3" xfId="0" applyNumberFormat="1" applyFont="1" applyFill="1" applyBorder="1" applyAlignment="1">
      <alignment horizontal="center" vertical="center" wrapText="1"/>
    </xf>
    <xf numFmtId="0" fontId="15" fillId="2" borderId="0" xfId="0" applyFont="1" applyFill="1" applyAlignment="1">
      <alignment vertical="center"/>
    </xf>
    <xf numFmtId="164" fontId="6" fillId="0" borderId="0" xfId="1" applyFont="1" applyAlignment="1">
      <alignment horizontal="left" vertical="center" wrapText="1"/>
    </xf>
    <xf numFmtId="0" fontId="3" fillId="0" borderId="1" xfId="0" applyFont="1" applyBorder="1" applyAlignment="1">
      <alignment vertical="top" wrapText="1"/>
    </xf>
    <xf numFmtId="0" fontId="3" fillId="0" borderId="1" xfId="0" applyFont="1" applyBorder="1" applyAlignment="1">
      <alignment vertical="top"/>
    </xf>
    <xf numFmtId="1" fontId="3" fillId="0" borderId="1" xfId="1" applyNumberFormat="1" applyFont="1" applyBorder="1" applyAlignment="1">
      <alignment horizontal="center" vertical="top"/>
    </xf>
    <xf numFmtId="164" fontId="3" fillId="0" borderId="1" xfId="1" applyFont="1" applyBorder="1" applyAlignment="1">
      <alignment horizontal="right" vertical="top"/>
    </xf>
    <xf numFmtId="164" fontId="4" fillId="0" borderId="1" xfId="1" applyFont="1" applyBorder="1" applyAlignment="1">
      <alignment horizontal="right" vertical="top"/>
    </xf>
    <xf numFmtId="164" fontId="4" fillId="0" borderId="0" xfId="1" applyFont="1" applyBorder="1" applyAlignment="1">
      <alignment vertical="center"/>
    </xf>
    <xf numFmtId="49" fontId="3" fillId="0" borderId="0" xfId="0" applyNumberFormat="1" applyFont="1" applyAlignment="1">
      <alignment horizontal="right" vertical="center"/>
    </xf>
    <xf numFmtId="164" fontId="4" fillId="0" borderId="0" xfId="1" applyFont="1" applyAlignment="1">
      <alignment vertical="center"/>
    </xf>
    <xf numFmtId="0" fontId="3" fillId="0" borderId="0" xfId="0" applyFont="1" applyAlignment="1">
      <alignment horizontal="left" vertical="center"/>
    </xf>
    <xf numFmtId="0" fontId="17" fillId="4" borderId="8" xfId="0" applyFont="1" applyFill="1" applyBorder="1" applyAlignment="1">
      <alignment horizontal="left" vertical="center"/>
    </xf>
    <xf numFmtId="0" fontId="19" fillId="0" borderId="11" xfId="0" applyFont="1" applyBorder="1" applyAlignment="1">
      <alignment horizontal="left" vertical="center"/>
    </xf>
    <xf numFmtId="0" fontId="19" fillId="0" borderId="14" xfId="0" applyFont="1" applyBorder="1" applyAlignment="1">
      <alignment horizontal="left" vertical="center"/>
    </xf>
    <xf numFmtId="0" fontId="19" fillId="0" borderId="17" xfId="0" applyFont="1" applyBorder="1" applyAlignment="1">
      <alignment horizontal="left" vertical="center"/>
    </xf>
    <xf numFmtId="0" fontId="20" fillId="0" borderId="11" xfId="0" applyFont="1" applyBorder="1" applyAlignment="1">
      <alignment horizontal="left" vertical="center"/>
    </xf>
    <xf numFmtId="0" fontId="20" fillId="0" borderId="14" xfId="0" applyFont="1" applyBorder="1" applyAlignment="1">
      <alignment horizontal="left" vertical="center"/>
    </xf>
    <xf numFmtId="0" fontId="21" fillId="0" borderId="11" xfId="0" applyFont="1" applyBorder="1" applyAlignment="1">
      <alignment horizontal="left" vertical="center"/>
    </xf>
    <xf numFmtId="0" fontId="21" fillId="0" borderId="14" xfId="0" applyFont="1" applyBorder="1" applyAlignment="1">
      <alignment horizontal="left" vertical="center"/>
    </xf>
    <xf numFmtId="0" fontId="3" fillId="0" borderId="19" xfId="0" applyFont="1" applyBorder="1" applyAlignment="1">
      <alignment vertical="center"/>
    </xf>
    <xf numFmtId="0" fontId="5" fillId="0" borderId="0" xfId="0" applyFont="1" applyAlignment="1">
      <alignment horizontal="left" vertical="center" wrapText="1"/>
    </xf>
    <xf numFmtId="0" fontId="12" fillId="0" borderId="0" xfId="0" applyFont="1" applyAlignment="1">
      <alignment vertical="center" wrapText="1"/>
    </xf>
    <xf numFmtId="0" fontId="16" fillId="3" borderId="5" xfId="0" applyFont="1" applyFill="1" applyBorder="1" applyAlignment="1">
      <alignment vertical="top" wrapText="1"/>
    </xf>
    <xf numFmtId="0" fontId="16" fillId="3" borderId="6" xfId="0" applyFont="1" applyFill="1" applyBorder="1" applyAlignment="1">
      <alignment vertical="top" wrapText="1"/>
    </xf>
    <xf numFmtId="0" fontId="16" fillId="3" borderId="7" xfId="0" applyFont="1" applyFill="1" applyBorder="1" applyAlignment="1">
      <alignment vertical="top" wrapText="1"/>
    </xf>
    <xf numFmtId="0" fontId="17" fillId="4" borderId="9" xfId="0" applyFont="1" applyFill="1" applyBorder="1" applyAlignment="1">
      <alignment horizontal="left" vertical="center"/>
    </xf>
    <xf numFmtId="0" fontId="17" fillId="4" borderId="10" xfId="0" applyFont="1" applyFill="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19" fillId="0" borderId="0" xfId="0" applyFont="1" applyAlignment="1">
      <alignment horizontal="left" vertical="center"/>
    </xf>
    <xf numFmtId="0" fontId="19" fillId="0" borderId="18"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165" fontId="22" fillId="0" borderId="0" xfId="0" applyNumberFormat="1" applyFont="1" applyAlignment="1">
      <alignment horizontal="left" vertical="center"/>
    </xf>
    <xf numFmtId="165" fontId="22" fillId="0" borderId="18" xfId="0" applyNumberFormat="1" applyFont="1"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40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4564380</xdr:colOff>
      <xdr:row>3</xdr:row>
      <xdr:rowOff>49340</xdr:rowOff>
    </xdr:to>
    <xdr:pic>
      <xdr:nvPicPr>
        <xdr:cNvPr id="5" name="Picture 4">
          <a:extLst>
            <a:ext uri="{FF2B5EF4-FFF2-40B4-BE49-F238E27FC236}">
              <a16:creationId xmlns:a16="http://schemas.microsoft.com/office/drawing/2014/main" id="{2673857A-7D71-65BC-BA9F-284119773E5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6" t="14161" r="4945" b="22628"/>
        <a:stretch/>
      </xdr:blipFill>
      <xdr:spPr bwMode="auto">
        <a:xfrm>
          <a:off x="0" y="0"/>
          <a:ext cx="4564380" cy="62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190500</xdr:colOff>
      <xdr:row>2</xdr:row>
      <xdr:rowOff>99060</xdr:rowOff>
    </xdr:from>
    <xdr:to>
      <xdr:col>4</xdr:col>
      <xdr:colOff>772674</xdr:colOff>
      <xdr:row>7</xdr:row>
      <xdr:rowOff>15683</xdr:rowOff>
    </xdr:to>
    <xdr:pic>
      <xdr:nvPicPr>
        <xdr:cNvPr id="3" name="Picture 2">
          <a:extLst>
            <a:ext uri="{FF2B5EF4-FFF2-40B4-BE49-F238E27FC236}">
              <a16:creationId xmlns:a16="http://schemas.microsoft.com/office/drawing/2014/main" id="{78B55E5F-28F8-EEB0-A551-4C2105D9858A}"/>
            </a:ext>
          </a:extLst>
        </xdr:cNvPr>
        <xdr:cNvPicPr>
          <a:picLocks noChangeAspect="1"/>
        </xdr:cNvPicPr>
      </xdr:nvPicPr>
      <xdr:blipFill>
        <a:blip xmlns:r="http://schemas.openxmlformats.org/officeDocument/2006/relationships" r:embed="rId2"/>
        <a:stretch>
          <a:fillRect/>
        </a:stretch>
      </xdr:blipFill>
      <xdr:spPr>
        <a:xfrm>
          <a:off x="5242560" y="480060"/>
          <a:ext cx="2540514" cy="86912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9"/>
  <sheetViews>
    <sheetView showZeros="0" tabSelected="1" view="pageBreakPreview" zoomScaleNormal="100" zoomScaleSheetLayoutView="100" workbookViewId="0">
      <selection activeCell="I19" sqref="I19"/>
    </sheetView>
  </sheetViews>
  <sheetFormatPr defaultColWidth="8.88671875" defaultRowHeight="15" x14ac:dyDescent="0.25"/>
  <cols>
    <col min="1" max="1" width="73.6640625" style="1" customWidth="1"/>
    <col min="2" max="2" width="9.44140625" style="1" customWidth="1"/>
    <col min="3" max="3" width="11.109375" style="19" customWidth="1"/>
    <col min="4" max="4" width="8" style="4" customWidth="1"/>
    <col min="5" max="5" width="15.33203125" style="5" customWidth="1"/>
    <col min="6" max="16384" width="8.88671875" style="1"/>
  </cols>
  <sheetData>
    <row r="1" spans="1:5" ht="15" customHeight="1" x14ac:dyDescent="0.25">
      <c r="A1" s="8"/>
      <c r="B1" s="8"/>
      <c r="C1" s="17"/>
      <c r="D1" s="10"/>
      <c r="E1" s="9"/>
    </row>
    <row r="2" spans="1:5" ht="15" customHeight="1" x14ac:dyDescent="0.25">
      <c r="A2" s="8"/>
      <c r="B2" s="8"/>
      <c r="C2" s="17"/>
      <c r="D2" s="10"/>
      <c r="E2" s="9"/>
    </row>
    <row r="3" spans="1:5" ht="15" customHeight="1" x14ac:dyDescent="0.25">
      <c r="A3" s="8"/>
      <c r="B3" s="8"/>
      <c r="C3" s="17"/>
      <c r="D3" s="10"/>
      <c r="E3" s="9"/>
    </row>
    <row r="4" spans="1:5" ht="15" customHeight="1" x14ac:dyDescent="0.25">
      <c r="A4" s="8"/>
      <c r="B4" s="8"/>
      <c r="C4" s="17"/>
      <c r="D4" s="10"/>
      <c r="E4" s="9"/>
    </row>
    <row r="5" spans="1:5" ht="15" customHeight="1" x14ac:dyDescent="0.35">
      <c r="A5" s="15" t="s">
        <v>0</v>
      </c>
      <c r="B5" s="8"/>
      <c r="C5" s="17"/>
      <c r="D5" s="10"/>
      <c r="E5" s="9"/>
    </row>
    <row r="6" spans="1:5" ht="15" customHeight="1" x14ac:dyDescent="0.35">
      <c r="A6" s="16" t="s">
        <v>1</v>
      </c>
      <c r="B6" s="8"/>
      <c r="C6" s="17"/>
      <c r="D6" s="10"/>
      <c r="E6" s="9"/>
    </row>
    <row r="7" spans="1:5" ht="15" customHeight="1" x14ac:dyDescent="0.35">
      <c r="A7" s="15" t="s">
        <v>2</v>
      </c>
      <c r="B7" s="8"/>
      <c r="C7" s="17"/>
      <c r="D7" s="10"/>
      <c r="E7" s="9"/>
    </row>
    <row r="8" spans="1:5" ht="15" customHeight="1" x14ac:dyDescent="0.35">
      <c r="A8" s="16" t="s">
        <v>3</v>
      </c>
      <c r="B8" s="8"/>
      <c r="C8" s="17"/>
      <c r="D8" s="10"/>
      <c r="E8" s="9"/>
    </row>
    <row r="9" spans="1:5" ht="15.75" customHeight="1" x14ac:dyDescent="0.25">
      <c r="A9" s="8"/>
      <c r="B9" s="8"/>
      <c r="C9" s="17"/>
      <c r="D9" s="10"/>
      <c r="E9" s="9"/>
    </row>
    <row r="10" spans="1:5" s="45" customFormat="1" ht="23.25" customHeight="1" x14ac:dyDescent="0.25">
      <c r="A10" s="45" t="s">
        <v>37</v>
      </c>
    </row>
    <row r="11" spans="1:5" s="45" customFormat="1" ht="13.2" x14ac:dyDescent="0.25"/>
    <row r="12" spans="1:5" ht="17.25" customHeight="1" x14ac:dyDescent="0.25">
      <c r="A12" s="20" t="s">
        <v>4</v>
      </c>
      <c r="B12" s="14"/>
      <c r="C12" s="14"/>
      <c r="D12" s="14"/>
      <c r="E12" s="25"/>
    </row>
    <row r="13" spans="1:5" x14ac:dyDescent="0.25">
      <c r="A13" s="8"/>
      <c r="B13" s="11"/>
      <c r="C13" s="18"/>
      <c r="D13" s="10"/>
      <c r="E13" s="9"/>
    </row>
    <row r="14" spans="1:5" s="24" customFormat="1" ht="17.399999999999999" x14ac:dyDescent="0.25">
      <c r="A14" s="21" t="s">
        <v>5</v>
      </c>
      <c r="B14" s="22" t="s">
        <v>6</v>
      </c>
      <c r="C14" s="22" t="s">
        <v>7</v>
      </c>
      <c r="D14" s="23" t="s">
        <v>8</v>
      </c>
      <c r="E14" s="22" t="s">
        <v>9</v>
      </c>
    </row>
    <row r="15" spans="1:5" ht="15.6" x14ac:dyDescent="0.25">
      <c r="A15" s="46" t="s">
        <v>10</v>
      </c>
      <c r="B15" s="47"/>
      <c r="C15" s="47"/>
      <c r="D15" s="47"/>
      <c r="E15" s="48"/>
    </row>
    <row r="16" spans="1:5" s="12" customFormat="1" ht="15.6" customHeight="1" x14ac:dyDescent="0.25">
      <c r="A16" s="26" t="s">
        <v>11</v>
      </c>
      <c r="B16" s="27">
        <v>2000278</v>
      </c>
      <c r="C16" s="30">
        <v>367.11</v>
      </c>
      <c r="D16" s="28"/>
      <c r="E16" s="29">
        <f>C16*D16</f>
        <v>0</v>
      </c>
    </row>
    <row r="17" spans="1:5" s="12" customFormat="1" ht="15.6" customHeight="1" x14ac:dyDescent="0.25">
      <c r="A17" s="26" t="s">
        <v>12</v>
      </c>
      <c r="B17" s="27">
        <v>2000280</v>
      </c>
      <c r="C17" s="30">
        <v>138.19</v>
      </c>
      <c r="D17" s="28"/>
      <c r="E17" s="29">
        <f>C17*D17</f>
        <v>0</v>
      </c>
    </row>
    <row r="18" spans="1:5" s="12" customFormat="1" ht="15.6" customHeight="1" x14ac:dyDescent="0.25">
      <c r="A18" s="26" t="s">
        <v>13</v>
      </c>
      <c r="B18" s="27">
        <v>2000281</v>
      </c>
      <c r="C18" s="30">
        <v>184.25</v>
      </c>
      <c r="D18" s="28"/>
      <c r="E18" s="29">
        <f>C18*D18</f>
        <v>0</v>
      </c>
    </row>
    <row r="19" spans="1:5" ht="15.6" x14ac:dyDescent="0.25">
      <c r="A19" s="46" t="s">
        <v>38</v>
      </c>
      <c r="B19" s="47"/>
      <c r="C19" s="47"/>
      <c r="D19" s="47"/>
      <c r="E19" s="48"/>
    </row>
    <row r="20" spans="1:5" s="12" customFormat="1" ht="15.6" customHeight="1" x14ac:dyDescent="0.25">
      <c r="A20" s="26" t="s">
        <v>14</v>
      </c>
      <c r="B20" s="27">
        <v>2000293</v>
      </c>
      <c r="C20" s="30">
        <v>1161.3499999999999</v>
      </c>
      <c r="D20" s="28"/>
      <c r="E20" s="29">
        <f>C20*D20</f>
        <v>0</v>
      </c>
    </row>
    <row r="21" spans="1:5" s="12" customFormat="1" ht="15.6" customHeight="1" x14ac:dyDescent="0.25">
      <c r="A21" s="26" t="s">
        <v>15</v>
      </c>
      <c r="B21" s="27">
        <v>2000295</v>
      </c>
      <c r="C21" s="30">
        <v>798.43</v>
      </c>
      <c r="D21" s="28"/>
      <c r="E21" s="29">
        <f>C21*D21</f>
        <v>0</v>
      </c>
    </row>
    <row r="22" spans="1:5" s="12" customFormat="1" ht="30" x14ac:dyDescent="0.25">
      <c r="A22" s="26" t="s">
        <v>16</v>
      </c>
      <c r="B22" s="27">
        <v>2000291</v>
      </c>
      <c r="C22" s="30">
        <v>1483.79</v>
      </c>
      <c r="D22" s="28"/>
      <c r="E22" s="29">
        <f t="shared" ref="E22" si="0">C22*D22</f>
        <v>0</v>
      </c>
    </row>
    <row r="23" spans="1:5" ht="14.25" customHeight="1" x14ac:dyDescent="0.25">
      <c r="C23" s="31"/>
      <c r="D23" s="3" t="s">
        <v>17</v>
      </c>
      <c r="E23" s="13">
        <f>SUM(E16:E22)</f>
        <v>0</v>
      </c>
    </row>
    <row r="24" spans="1:5" ht="14.25" customHeight="1" x14ac:dyDescent="0.25">
      <c r="B24" s="32"/>
      <c r="C24" s="33"/>
      <c r="D24" s="2" t="s">
        <v>18</v>
      </c>
      <c r="E24" s="6">
        <f>IF(E23*0.07&lt;9.46, 9.45, E23*0.07)</f>
        <v>9.4499999999999993</v>
      </c>
    </row>
    <row r="25" spans="1:5" ht="14.25" customHeight="1" x14ac:dyDescent="0.25">
      <c r="B25" s="34"/>
      <c r="C25" s="33"/>
      <c r="D25" s="2" t="s">
        <v>19</v>
      </c>
      <c r="E25" s="6">
        <f>E23*0.05</f>
        <v>0</v>
      </c>
    </row>
    <row r="26" spans="1:5" ht="14.25" customHeight="1" x14ac:dyDescent="0.25">
      <c r="C26" s="33"/>
      <c r="D26" s="2" t="s">
        <v>20</v>
      </c>
      <c r="E26" s="6">
        <f>E24*0.13</f>
        <v>1.2284999999999999</v>
      </c>
    </row>
    <row r="27" spans="1:5" ht="14.25" customHeight="1" x14ac:dyDescent="0.25">
      <c r="C27" s="33"/>
      <c r="D27" s="3" t="s">
        <v>9</v>
      </c>
      <c r="E27" s="7">
        <f>SUM(E23:E26)</f>
        <v>10.6785</v>
      </c>
    </row>
    <row r="28" spans="1:5" ht="92.25" customHeight="1" thickBot="1" x14ac:dyDescent="0.3">
      <c r="A28" s="44" t="s">
        <v>21</v>
      </c>
      <c r="B28" s="44"/>
      <c r="C28" s="44"/>
      <c r="D28" s="44"/>
      <c r="E28" s="44"/>
    </row>
    <row r="29" spans="1:5" x14ac:dyDescent="0.25">
      <c r="A29" s="35" t="s">
        <v>22</v>
      </c>
      <c r="B29" s="49" t="s">
        <v>23</v>
      </c>
      <c r="C29" s="49"/>
      <c r="D29" s="49"/>
      <c r="E29" s="50"/>
    </row>
    <row r="30" spans="1:5" x14ac:dyDescent="0.25">
      <c r="A30" s="36" t="s">
        <v>24</v>
      </c>
      <c r="B30" s="51" t="s">
        <v>24</v>
      </c>
      <c r="C30" s="51"/>
      <c r="D30" s="51"/>
      <c r="E30" s="52"/>
    </row>
    <row r="31" spans="1:5" x14ac:dyDescent="0.25">
      <c r="A31" s="37"/>
      <c r="B31" s="53"/>
      <c r="C31" s="53"/>
      <c r="D31" s="53"/>
      <c r="E31" s="54"/>
    </row>
    <row r="32" spans="1:5" x14ac:dyDescent="0.25">
      <c r="A32" s="38" t="s">
        <v>25</v>
      </c>
      <c r="B32" s="55" t="s">
        <v>25</v>
      </c>
      <c r="C32" s="55"/>
      <c r="D32" s="55"/>
      <c r="E32" s="56"/>
    </row>
    <row r="33" spans="1:5" x14ac:dyDescent="0.25">
      <c r="A33" s="38"/>
      <c r="B33" s="55"/>
      <c r="C33" s="55"/>
      <c r="D33" s="55"/>
      <c r="E33" s="56"/>
    </row>
    <row r="34" spans="1:5" x14ac:dyDescent="0.25">
      <c r="A34" s="36" t="s">
        <v>26</v>
      </c>
      <c r="B34" s="51" t="s">
        <v>26</v>
      </c>
      <c r="C34" s="51"/>
      <c r="D34" s="51"/>
      <c r="E34" s="52"/>
    </row>
    <row r="35" spans="1:5" x14ac:dyDescent="0.25">
      <c r="A35" s="37"/>
      <c r="B35" s="53"/>
      <c r="C35" s="53"/>
      <c r="D35" s="53"/>
      <c r="E35" s="54"/>
    </row>
    <row r="36" spans="1:5" x14ac:dyDescent="0.25">
      <c r="A36" s="38" t="s">
        <v>27</v>
      </c>
      <c r="B36" s="55" t="s">
        <v>27</v>
      </c>
      <c r="C36" s="55"/>
      <c r="D36" s="55"/>
      <c r="E36" s="56"/>
    </row>
    <row r="37" spans="1:5" x14ac:dyDescent="0.25">
      <c r="A37" s="38"/>
      <c r="B37" s="55"/>
      <c r="C37" s="55"/>
      <c r="D37" s="55"/>
      <c r="E37" s="56"/>
    </row>
    <row r="38" spans="1:5" x14ac:dyDescent="0.25">
      <c r="A38" s="36" t="s">
        <v>28</v>
      </c>
      <c r="B38" s="51" t="s">
        <v>28</v>
      </c>
      <c r="C38" s="51"/>
      <c r="D38" s="51"/>
      <c r="E38" s="52"/>
    </row>
    <row r="39" spans="1:5" x14ac:dyDescent="0.25">
      <c r="A39" s="37"/>
      <c r="B39" s="53"/>
      <c r="C39" s="53"/>
      <c r="D39" s="53"/>
      <c r="E39" s="54"/>
    </row>
    <row r="40" spans="1:5" x14ac:dyDescent="0.25">
      <c r="A40" s="36" t="s">
        <v>29</v>
      </c>
      <c r="B40" s="51" t="s">
        <v>29</v>
      </c>
      <c r="C40" s="51"/>
      <c r="D40" s="51"/>
      <c r="E40" s="52"/>
    </row>
    <row r="41" spans="1:5" x14ac:dyDescent="0.25">
      <c r="A41" s="37"/>
      <c r="B41" s="53"/>
      <c r="C41" s="53"/>
      <c r="D41" s="53"/>
      <c r="E41" s="54"/>
    </row>
    <row r="42" spans="1:5" x14ac:dyDescent="0.25">
      <c r="A42" s="39" t="s">
        <v>30</v>
      </c>
      <c r="B42" s="57" t="s">
        <v>30</v>
      </c>
      <c r="C42" s="57"/>
      <c r="D42" s="57"/>
      <c r="E42" s="58"/>
    </row>
    <row r="43" spans="1:5" x14ac:dyDescent="0.25">
      <c r="A43" s="40"/>
      <c r="B43" s="59"/>
      <c r="C43" s="59"/>
      <c r="D43" s="59"/>
      <c r="E43" s="60"/>
    </row>
    <row r="44" spans="1:5" x14ac:dyDescent="0.25">
      <c r="A44" s="41" t="s">
        <v>31</v>
      </c>
      <c r="B44" s="51" t="s">
        <v>32</v>
      </c>
      <c r="C44" s="51"/>
      <c r="D44" s="51"/>
      <c r="E44" s="52"/>
    </row>
    <row r="45" spans="1:5" x14ac:dyDescent="0.25">
      <c r="A45" s="42"/>
      <c r="B45" s="53"/>
      <c r="C45" s="53"/>
      <c r="D45" s="53"/>
      <c r="E45" s="54"/>
    </row>
    <row r="46" spans="1:5" x14ac:dyDescent="0.25">
      <c r="A46" s="36" t="s">
        <v>33</v>
      </c>
      <c r="B46" s="63" t="s">
        <v>34</v>
      </c>
      <c r="C46" s="63"/>
      <c r="D46" s="63"/>
      <c r="E46" s="64"/>
    </row>
    <row r="47" spans="1:5" x14ac:dyDescent="0.25">
      <c r="A47" s="37"/>
      <c r="B47" s="65"/>
      <c r="C47" s="65"/>
      <c r="D47" s="65"/>
      <c r="E47" s="66"/>
    </row>
    <row r="48" spans="1:5" x14ac:dyDescent="0.25">
      <c r="A48" s="38" t="s">
        <v>35</v>
      </c>
      <c r="B48" s="67" t="s">
        <v>36</v>
      </c>
      <c r="C48" s="67"/>
      <c r="D48" s="67"/>
      <c r="E48" s="68"/>
    </row>
    <row r="49" spans="1:5" ht="15.6" thickBot="1" x14ac:dyDescent="0.3">
      <c r="A49" s="43"/>
      <c r="B49" s="61"/>
      <c r="C49" s="61"/>
      <c r="D49" s="61"/>
      <c r="E49" s="62"/>
    </row>
  </sheetData>
  <mergeCells count="25">
    <mergeCell ref="B40:E40"/>
    <mergeCell ref="B41:E41"/>
    <mergeCell ref="B42:E42"/>
    <mergeCell ref="B43:E43"/>
    <mergeCell ref="B49:E49"/>
    <mergeCell ref="B44:E44"/>
    <mergeCell ref="B45:E45"/>
    <mergeCell ref="B46:E46"/>
    <mergeCell ref="B47:E47"/>
    <mergeCell ref="B48:E48"/>
    <mergeCell ref="B35:E35"/>
    <mergeCell ref="B36:E36"/>
    <mergeCell ref="B37:E37"/>
    <mergeCell ref="B38:E38"/>
    <mergeCell ref="B39:E39"/>
    <mergeCell ref="B30:E30"/>
    <mergeCell ref="B31:E31"/>
    <mergeCell ref="B32:E32"/>
    <mergeCell ref="B33:E33"/>
    <mergeCell ref="B34:E34"/>
    <mergeCell ref="A28:E28"/>
    <mergeCell ref="A10:XFD11"/>
    <mergeCell ref="A15:E15"/>
    <mergeCell ref="A19:E19"/>
    <mergeCell ref="B29:E29"/>
  </mergeCells>
  <phoneticPr fontId="2"/>
  <hyperlinks>
    <hyperlink ref="A6" r:id="rId1" xr:uid="{00000000-0004-0000-0000-000000000000}"/>
    <hyperlink ref="A8" r:id="rId2" xr:uid="{00000000-0004-0000-0000-000001000000}"/>
  </hyperlinks>
  <printOptions horizontalCentered="1"/>
  <pageMargins left="0.5" right="0.5" top="0.5" bottom="0.5" header="0" footer="0.3"/>
  <pageSetup scale="83" orientation="portrait" r:id="rId3"/>
  <headerFooter alignWithMargins="0">
    <oddFooter>&amp;C&amp;8Page &amp;P of &amp;N&amp;R&amp;"Arial,Italic"&amp;9Prices are subject to change without notice</oddFooter>
  </headerFooter>
  <drawing r:id="rId4"/>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9AFB36-0D31-4116-8262-222DE02BA9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dd248-f522-4b44-9a1f-a75be454b1a7"/>
    <ds:schemaRef ds:uri="1a4ef10e-aaaa-43f3-bcdf-ef898b09f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A9D982-1568-4C19-B792-405F54BE3EC6}">
  <ds:schemaRefs>
    <ds:schemaRef ds:uri="http://schemas.microsoft.com/office/2006/metadata/properties"/>
    <ds:schemaRef ds:uri="http://schemas.microsoft.com/office/infopath/2007/PartnerControls"/>
    <ds:schemaRef ds:uri="1a4ef10e-aaaa-43f3-bcdf-ef898b09f8b2"/>
    <ds:schemaRef ds:uri="c32dd248-f522-4b44-9a1f-a75be454b1a7"/>
  </ds:schemaRefs>
</ds:datastoreItem>
</file>

<file path=customXml/itemProps3.xml><?xml version="1.0" encoding="utf-8"?>
<ds:datastoreItem xmlns:ds="http://schemas.openxmlformats.org/officeDocument/2006/customXml" ds:itemID="{F1929A87-9D0D-4C59-8419-5F1D518B42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Price List</vt:lpstr>
      <vt:lpstr>'Price List'!Print_Area</vt:lpstr>
      <vt:lpstr>'Price List'!Print_Titles</vt:lpstr>
    </vt:vector>
  </TitlesOfParts>
  <Manager/>
  <Company>Gage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Sarah Cawthorne</cp:lastModifiedBy>
  <cp:revision/>
  <cp:lastPrinted>2023-02-03T15:18:47Z</cp:lastPrinted>
  <dcterms:created xsi:type="dcterms:W3CDTF">2004-01-09T15:12:21Z</dcterms:created>
  <dcterms:modified xsi:type="dcterms:W3CDTF">2023-03-01T17:43:03Z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4603200</vt:r8>
  </property>
</Properties>
</file>